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PUBLICACIONES\2023\Estadisticas Financiera\"/>
    </mc:Choice>
  </mc:AlternateContent>
  <bookViews>
    <workbookView xWindow="0" yWindow="0" windowWidth="21600" windowHeight="9720"/>
  </bookViews>
  <sheets>
    <sheet name="Hoja1" sheetId="1" r:id="rId1"/>
  </sheets>
  <definedNames>
    <definedName name="_xlnm.Print_Area" localSheetId="0">Hoja1!$A$1:$I$45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D21" i="1"/>
  <c r="C21" i="1"/>
  <c r="B21" i="1"/>
  <c r="E15" i="1"/>
  <c r="D15" i="1"/>
  <c r="C15" i="1"/>
  <c r="B15" i="1"/>
  <c r="E12" i="1"/>
  <c r="D12" i="1"/>
  <c r="D11" i="1" s="1"/>
  <c r="C12" i="1"/>
  <c r="B12" i="1"/>
  <c r="E7" i="1"/>
  <c r="D7" i="1"/>
  <c r="C7" i="1"/>
  <c r="B7" i="1"/>
  <c r="C11" i="1" l="1"/>
  <c r="E11" i="1"/>
  <c r="B11" i="1"/>
</calcChain>
</file>

<file path=xl/sharedStrings.xml><?xml version="1.0" encoding="utf-8"?>
<sst xmlns="http://schemas.openxmlformats.org/spreadsheetml/2006/main" count="42" uniqueCount="38">
  <si>
    <t>Primero</t>
  </si>
  <si>
    <t>Segundo</t>
  </si>
  <si>
    <t>Tercero</t>
  </si>
  <si>
    <t>Cuarto</t>
  </si>
  <si>
    <t>0.00 Cuando la cantidad es menor a la mitad de la unidad o fracción decimal adoptada para la expresión del dato.</t>
  </si>
  <si>
    <t>Activos internos</t>
  </si>
  <si>
    <t>Activos netos externos</t>
  </si>
  <si>
    <t>Préstamos</t>
  </si>
  <si>
    <t>Derivados financieros</t>
  </si>
  <si>
    <t>Reservas técnicas de seguro</t>
  </si>
  <si>
    <t>Acciones y otras participaciones de capital</t>
  </si>
  <si>
    <t>Otras partidas (neto)</t>
  </si>
  <si>
    <t>Valores distintos de acciones excluidos del dinero en sentido amplio</t>
  </si>
  <si>
    <t>Depósitos excluidos del dinero en sentido amplio</t>
  </si>
  <si>
    <t>Pasivos en forma de dinero en sentido amplio</t>
  </si>
  <si>
    <t xml:space="preserve">     Activos frente a no residentes</t>
  </si>
  <si>
    <t xml:space="preserve">     Pasivos frente a no residentes</t>
  </si>
  <si>
    <t xml:space="preserve">      Activos frente a otros sectores</t>
  </si>
  <si>
    <t xml:space="preserve">          Activos frente a otras sociedades financieras</t>
  </si>
  <si>
    <t xml:space="preserve">          Activos frente a Sociedades Públicas No Financieras</t>
  </si>
  <si>
    <t xml:space="preserve">          Activos frente al sector privado</t>
  </si>
  <si>
    <t xml:space="preserve">       Billetes y monedas fuera de las sociedades de depósito</t>
  </si>
  <si>
    <t xml:space="preserve">     Depósitos transferibles</t>
  </si>
  <si>
    <t xml:space="preserve">     Otros depósitos</t>
  </si>
  <si>
    <t xml:space="preserve">     Valores distintos de acciones</t>
  </si>
  <si>
    <t>NOTA: Se cuenta con serie histórica desde 2010 a la fecha.</t>
  </si>
  <si>
    <t xml:space="preserve">          Importante: Esta publicación presenta variaciones en sus cifras, por recomendaciones de clasificación realizadas por el SECMCA.</t>
  </si>
  <si>
    <t xml:space="preserve">          Las Sociedades de Depósito son aquellas actividades financieras que tienen como actividad principal la intermediación financiera.  En nuestro país son los bancos, </t>
  </si>
  <si>
    <t xml:space="preserve">          cooperativas y sociedades de ahorro para la vivienda.</t>
  </si>
  <si>
    <t>Cuadro 30. BALANCE SECTORIAL RESUMIDO DE LA REPÚBLICA, SEGÚN INSTRUMENTOS DE LAS SOCIEDADES DE DEPÓSITOS:</t>
  </si>
  <si>
    <t>AÑOS 2022-23,  POR TRIMESTRE</t>
  </si>
  <si>
    <t>Instrumentos</t>
  </si>
  <si>
    <t>En millones de balboas</t>
  </si>
  <si>
    <t xml:space="preserve">     Activos netos frente al Gobierno central</t>
  </si>
  <si>
    <t xml:space="preserve">          Activos frente al Gobierno central</t>
  </si>
  <si>
    <t xml:space="preserve">          Pasivos frente al Gobierno central</t>
  </si>
  <si>
    <t xml:space="preserve">          Activos frente a gobiernos estatales y locales</t>
  </si>
  <si>
    <t>Fuente: Superintendencia de Bancos de Panamá (SBP).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</si>
</sst>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Segoe UI"/>
      <family val="2"/>
    </font>
    <font>
      <sz val="10"/>
      <name val="Segoe U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2" xfId="0" applyFont="1" applyFill="1" applyBorder="1" applyAlignment="1">
      <alignment horizontal="centerContinuous"/>
    </xf>
    <xf numFmtId="0" fontId="2" fillId="2" borderId="1" xfId="0" applyFont="1" applyFill="1" applyBorder="1" applyAlignment="1">
      <alignment horizontal="centerContinuous"/>
    </xf>
    <xf numFmtId="0" fontId="2" fillId="2" borderId="3" xfId="0" applyFont="1" applyFill="1" applyBorder="1" applyAlignment="1">
      <alignment horizontal="centerContinuous"/>
    </xf>
    <xf numFmtId="0" fontId="2" fillId="2" borderId="2" xfId="0" applyFont="1" applyFill="1" applyBorder="1" applyAlignment="1">
      <alignment horizontal="center"/>
    </xf>
    <xf numFmtId="0" fontId="0" fillId="0" borderId="5" xfId="0" applyBorder="1"/>
    <xf numFmtId="164" fontId="3" fillId="0" borderId="0" xfId="0" applyNumberFormat="1" applyFont="1" applyFill="1" applyBorder="1"/>
    <xf numFmtId="4" fontId="4" fillId="0" borderId="5" xfId="1" applyNumberFormat="1" applyFont="1" applyBorder="1"/>
    <xf numFmtId="4" fontId="5" fillId="0" borderId="5" xfId="1" applyNumberFormat="1" applyFont="1" applyBorder="1"/>
    <xf numFmtId="43" fontId="5" fillId="0" borderId="5" xfId="1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Fill="1" applyBorder="1"/>
    <xf numFmtId="0" fontId="0" fillId="0" borderId="3" xfId="0" applyBorder="1"/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0" fontId="9" fillId="0" borderId="0" xfId="0" applyFont="1"/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/>
    </xf>
    <xf numFmtId="164" fontId="3" fillId="0" borderId="4" xfId="0" applyNumberFormat="1" applyFont="1" applyFill="1" applyBorder="1" applyAlignment="1">
      <alignment vertical="top"/>
    </xf>
    <xf numFmtId="4" fontId="5" fillId="0" borderId="6" xfId="1" applyNumberFormat="1" applyFont="1" applyBorder="1" applyAlignment="1">
      <alignment vertical="top"/>
    </xf>
    <xf numFmtId="164" fontId="6" fillId="0" borderId="0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tabSelected="1" zoomScaleNormal="100" workbookViewId="0">
      <selection activeCell="A49" sqref="A49"/>
    </sheetView>
  </sheetViews>
  <sheetFormatPr baseColWidth="10" defaultRowHeight="15" x14ac:dyDescent="0.25"/>
  <cols>
    <col min="1" max="1" width="66.5703125" customWidth="1"/>
  </cols>
  <sheetData>
    <row r="1" spans="1:9" s="16" customFormat="1" ht="18.75" customHeight="1" x14ac:dyDescent="0.2">
      <c r="A1" s="14" t="s">
        <v>29</v>
      </c>
      <c r="B1" s="15"/>
      <c r="C1" s="15"/>
      <c r="D1" s="15"/>
      <c r="E1" s="15"/>
      <c r="F1" s="15"/>
      <c r="G1" s="15"/>
      <c r="H1" s="15"/>
      <c r="I1" s="15"/>
    </row>
    <row r="2" spans="1:9" s="16" customFormat="1" ht="21" customHeight="1" x14ac:dyDescent="0.2">
      <c r="A2" s="17" t="s">
        <v>30</v>
      </c>
      <c r="B2" s="18"/>
      <c r="C2" s="18"/>
      <c r="D2" s="18"/>
      <c r="E2" s="18"/>
      <c r="F2" s="18"/>
      <c r="G2" s="18"/>
      <c r="H2" s="18"/>
      <c r="I2" s="18"/>
    </row>
    <row r="3" spans="1:9" ht="16.5" x14ac:dyDescent="0.3">
      <c r="A3" s="22" t="s">
        <v>31</v>
      </c>
      <c r="B3" s="1" t="s">
        <v>32</v>
      </c>
      <c r="C3" s="2"/>
      <c r="D3" s="2"/>
      <c r="E3" s="2"/>
      <c r="F3" s="2"/>
      <c r="G3" s="2"/>
      <c r="H3" s="2"/>
      <c r="I3" s="2"/>
    </row>
    <row r="4" spans="1:9" ht="16.5" x14ac:dyDescent="0.3">
      <c r="A4" s="23"/>
      <c r="B4" s="3">
        <v>2022</v>
      </c>
      <c r="C4" s="2"/>
      <c r="D4" s="2"/>
      <c r="E4" s="2"/>
      <c r="F4" s="3">
        <v>2023</v>
      </c>
      <c r="G4" s="2"/>
      <c r="H4" s="3"/>
      <c r="I4" s="3"/>
    </row>
    <row r="5" spans="1:9" ht="16.5" x14ac:dyDescent="0.3">
      <c r="A5" s="24"/>
      <c r="B5" s="4" t="s">
        <v>0</v>
      </c>
      <c r="C5" s="4" t="s">
        <v>1</v>
      </c>
      <c r="D5" s="4" t="s">
        <v>2</v>
      </c>
      <c r="E5" s="4" t="s">
        <v>3</v>
      </c>
      <c r="F5" s="4" t="s">
        <v>0</v>
      </c>
      <c r="G5" s="4" t="s">
        <v>1</v>
      </c>
      <c r="H5" s="4" t="s">
        <v>2</v>
      </c>
      <c r="I5" s="4" t="s">
        <v>3</v>
      </c>
    </row>
    <row r="6" spans="1:9" x14ac:dyDescent="0.25">
      <c r="B6" s="5"/>
      <c r="C6" s="5"/>
      <c r="D6" s="5"/>
      <c r="E6" s="5"/>
      <c r="F6" s="5"/>
      <c r="G6" s="5"/>
      <c r="H6" s="13"/>
      <c r="I6" s="13"/>
    </row>
    <row r="7" spans="1:9" x14ac:dyDescent="0.25">
      <c r="A7" s="6" t="s">
        <v>6</v>
      </c>
      <c r="B7" s="7">
        <f t="shared" ref="B7:D7" si="0">SUM(B8:B9)</f>
        <v>9115.8537318667877</v>
      </c>
      <c r="C7" s="7">
        <f t="shared" si="0"/>
        <v>7356.5264746477187</v>
      </c>
      <c r="D7" s="7">
        <f t="shared" si="0"/>
        <v>4203.2546598475965</v>
      </c>
      <c r="E7" s="7">
        <f>SUM(E8:E9)</f>
        <v>5404.4461028757651</v>
      </c>
      <c r="F7" s="7">
        <v>6125.1213435507088</v>
      </c>
      <c r="G7" s="7">
        <v>4506.9040417200667</v>
      </c>
      <c r="H7" s="7">
        <v>3278.9835701828197</v>
      </c>
      <c r="I7" s="7">
        <v>6062.855831332854</v>
      </c>
    </row>
    <row r="8" spans="1:9" x14ac:dyDescent="0.25">
      <c r="A8" s="6" t="s">
        <v>15</v>
      </c>
      <c r="B8" s="8">
        <v>47372.547205906398</v>
      </c>
      <c r="C8" s="8">
        <v>47162.528173286344</v>
      </c>
      <c r="D8" s="8">
        <v>45530.171666072114</v>
      </c>
      <c r="E8" s="8">
        <v>47925.875860884124</v>
      </c>
      <c r="F8" s="8">
        <v>49508.524901697892</v>
      </c>
      <c r="G8" s="8">
        <v>49163.173366211595</v>
      </c>
      <c r="H8" s="8">
        <v>47431.743413960248</v>
      </c>
      <c r="I8" s="8">
        <v>51967.380501780783</v>
      </c>
    </row>
    <row r="9" spans="1:9" x14ac:dyDescent="0.25">
      <c r="A9" s="6" t="s">
        <v>16</v>
      </c>
      <c r="B9" s="8">
        <v>-38256.69347403961</v>
      </c>
      <c r="C9" s="8">
        <v>-39806.001698638625</v>
      </c>
      <c r="D9" s="8">
        <v>-41326.917006224518</v>
      </c>
      <c r="E9" s="8">
        <v>-42521.429758008358</v>
      </c>
      <c r="F9" s="8">
        <v>-43383.403558147184</v>
      </c>
      <c r="G9" s="8">
        <v>-44656.269324491528</v>
      </c>
      <c r="H9" s="8">
        <v>-44152.759843777429</v>
      </c>
      <c r="I9" s="8">
        <v>-45904.524670447929</v>
      </c>
    </row>
    <row r="10" spans="1:9" x14ac:dyDescent="0.25">
      <c r="A10" s="6"/>
      <c r="B10" s="9"/>
      <c r="C10" s="9"/>
      <c r="D10" s="9"/>
      <c r="E10" s="9"/>
      <c r="F10" s="9"/>
      <c r="G10" s="9"/>
      <c r="H10" s="9"/>
      <c r="I10" s="9"/>
    </row>
    <row r="11" spans="1:9" x14ac:dyDescent="0.25">
      <c r="A11" s="6" t="s">
        <v>5</v>
      </c>
      <c r="B11" s="7">
        <f t="shared" ref="B11:D11" si="1">+B12+B15</f>
        <v>53418.899692019993</v>
      </c>
      <c r="C11" s="7">
        <f t="shared" si="1"/>
        <v>55194.55848729999</v>
      </c>
      <c r="D11" s="7">
        <f t="shared" si="1"/>
        <v>57712.032676160008</v>
      </c>
      <c r="E11" s="7">
        <f>+E12+E15</f>
        <v>56710.20158927999</v>
      </c>
      <c r="F11" s="7">
        <v>56341.258922700006</v>
      </c>
      <c r="G11" s="7">
        <v>58603.597501269993</v>
      </c>
      <c r="H11" s="7">
        <v>60208.994900509992</v>
      </c>
      <c r="I11" s="7">
        <v>58807.064587220011</v>
      </c>
    </row>
    <row r="12" spans="1:9" x14ac:dyDescent="0.25">
      <c r="A12" s="6" t="s">
        <v>33</v>
      </c>
      <c r="B12" s="7">
        <f t="shared" ref="B12:D12" si="2">SUM(B13:B14)</f>
        <v>-6302.7249034000033</v>
      </c>
      <c r="C12" s="7">
        <f t="shared" si="2"/>
        <v>-5337.7358811300037</v>
      </c>
      <c r="D12" s="7">
        <f t="shared" si="2"/>
        <v>-4201.2240765699999</v>
      </c>
      <c r="E12" s="7">
        <f>SUM(E13:E14)</f>
        <v>-5846.3592038300048</v>
      </c>
      <c r="F12" s="7">
        <v>-6365.2744546300009</v>
      </c>
      <c r="G12" s="7">
        <v>-4785.4174240400007</v>
      </c>
      <c r="H12" s="7">
        <v>-4339.2157817700026</v>
      </c>
      <c r="I12" s="7">
        <v>-6068.20622215</v>
      </c>
    </row>
    <row r="13" spans="1:9" x14ac:dyDescent="0.25">
      <c r="A13" s="6" t="s">
        <v>34</v>
      </c>
      <c r="B13" s="8">
        <v>6444.7153709899976</v>
      </c>
      <c r="C13" s="8">
        <v>6567.818301139996</v>
      </c>
      <c r="D13" s="8">
        <v>6781.2863401500008</v>
      </c>
      <c r="E13" s="8">
        <v>6278.8447138899974</v>
      </c>
      <c r="F13" s="8">
        <v>6320.674600719999</v>
      </c>
      <c r="G13" s="8">
        <v>6930.8471164800012</v>
      </c>
      <c r="H13" s="8">
        <v>7274.957760219997</v>
      </c>
      <c r="I13" s="8">
        <v>7191.4298037399985</v>
      </c>
    </row>
    <row r="14" spans="1:9" x14ac:dyDescent="0.25">
      <c r="A14" s="6" t="s">
        <v>35</v>
      </c>
      <c r="B14" s="8">
        <v>-12747.440274390001</v>
      </c>
      <c r="C14" s="8">
        <v>-11905.55418227</v>
      </c>
      <c r="D14" s="8">
        <v>-10982.510416720001</v>
      </c>
      <c r="E14" s="8">
        <v>-12125.203917720002</v>
      </c>
      <c r="F14" s="8">
        <v>-12685.94905535</v>
      </c>
      <c r="G14" s="8">
        <v>-11716.264540520002</v>
      </c>
      <c r="H14" s="8">
        <v>-11614.17354199</v>
      </c>
      <c r="I14" s="8">
        <v>-13259.636025889999</v>
      </c>
    </row>
    <row r="15" spans="1:9" x14ac:dyDescent="0.25">
      <c r="A15" s="6" t="s">
        <v>17</v>
      </c>
      <c r="B15" s="7">
        <f t="shared" ref="B15:D15" si="3">SUM(B16:B19)</f>
        <v>59721.624595419999</v>
      </c>
      <c r="C15" s="7">
        <f t="shared" si="3"/>
        <v>60532.29436842999</v>
      </c>
      <c r="D15" s="7">
        <f t="shared" si="3"/>
        <v>61913.256752730005</v>
      </c>
      <c r="E15" s="7">
        <f>SUM(E16:E19)</f>
        <v>62556.560793109995</v>
      </c>
      <c r="F15" s="7">
        <v>62706.533377330008</v>
      </c>
      <c r="G15" s="7">
        <v>63389.014925309995</v>
      </c>
      <c r="H15" s="7">
        <v>64548.210682279991</v>
      </c>
      <c r="I15" s="7">
        <v>64875.270809370013</v>
      </c>
    </row>
    <row r="16" spans="1:9" x14ac:dyDescent="0.25">
      <c r="A16" s="6" t="s">
        <v>18</v>
      </c>
      <c r="B16" s="8">
        <v>1533.8849352800003</v>
      </c>
      <c r="C16" s="8">
        <v>1565.50610078</v>
      </c>
      <c r="D16" s="8">
        <v>1610.5059670700002</v>
      </c>
      <c r="E16" s="8">
        <v>1754.8531736100003</v>
      </c>
      <c r="F16" s="8">
        <v>1744.6979472</v>
      </c>
      <c r="G16" s="8">
        <v>1761.1392316500001</v>
      </c>
      <c r="H16" s="8">
        <v>1720.4233903200002</v>
      </c>
      <c r="I16" s="8">
        <v>1708.2222458800004</v>
      </c>
    </row>
    <row r="17" spans="1:9" x14ac:dyDescent="0.25">
      <c r="A17" s="6" t="s">
        <v>36</v>
      </c>
      <c r="B17" s="8">
        <v>15.549645340000001</v>
      </c>
      <c r="C17" s="8">
        <v>11.774579599999999</v>
      </c>
      <c r="D17" s="8">
        <v>12.200502090000001</v>
      </c>
      <c r="E17" s="8">
        <v>12.17420714</v>
      </c>
      <c r="F17" s="8">
        <v>12.364010459999999</v>
      </c>
      <c r="G17" s="8">
        <v>10.08283024</v>
      </c>
      <c r="H17" s="8">
        <v>12.502024290000001</v>
      </c>
      <c r="I17" s="8">
        <v>13.585358809999999</v>
      </c>
    </row>
    <row r="18" spans="1:9" x14ac:dyDescent="0.25">
      <c r="A18" s="6" t="s">
        <v>19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</row>
    <row r="19" spans="1:9" x14ac:dyDescent="0.25">
      <c r="A19" s="6" t="s">
        <v>20</v>
      </c>
      <c r="B19" s="8">
        <v>58172.190014799999</v>
      </c>
      <c r="C19" s="8">
        <v>58955.013688049992</v>
      </c>
      <c r="D19" s="8">
        <v>60290.550283570003</v>
      </c>
      <c r="E19" s="8">
        <v>60789.533412359997</v>
      </c>
      <c r="F19" s="8">
        <v>60949.471419670008</v>
      </c>
      <c r="G19" s="8">
        <v>61617.792863419992</v>
      </c>
      <c r="H19" s="8">
        <v>62815.285267669991</v>
      </c>
      <c r="I19" s="8">
        <v>63153.463204680011</v>
      </c>
    </row>
    <row r="20" spans="1:9" x14ac:dyDescent="0.25">
      <c r="A20" s="6"/>
      <c r="B20" s="9"/>
      <c r="C20" s="9"/>
      <c r="D20" s="9"/>
      <c r="E20" s="9"/>
      <c r="F20" s="9"/>
      <c r="G20" s="9"/>
      <c r="H20" s="9"/>
      <c r="I20" s="9"/>
    </row>
    <row r="21" spans="1:9" x14ac:dyDescent="0.25">
      <c r="A21" t="s">
        <v>14</v>
      </c>
      <c r="B21" s="7">
        <f t="shared" ref="B21:D21" si="4">SUM(B22:B25)</f>
        <v>38070.855721609994</v>
      </c>
      <c r="C21" s="7">
        <f t="shared" si="4"/>
        <v>38640.979055729993</v>
      </c>
      <c r="D21" s="7">
        <f t="shared" si="4"/>
        <v>37540.755896710005</v>
      </c>
      <c r="E21" s="7">
        <f>SUM(E22:E25)</f>
        <v>38027.91804877</v>
      </c>
      <c r="F21" s="7">
        <v>38169.292165350002</v>
      </c>
      <c r="G21" s="7">
        <v>37941.891273799985</v>
      </c>
      <c r="H21" s="7">
        <v>37889.649474780002</v>
      </c>
      <c r="I21" s="7">
        <v>39528.840989659999</v>
      </c>
    </row>
    <row r="22" spans="1:9" x14ac:dyDescent="0.25">
      <c r="A22" t="s">
        <v>21</v>
      </c>
      <c r="B22" s="8">
        <v>-0.32873474999996688</v>
      </c>
      <c r="C22" s="8">
        <v>0</v>
      </c>
      <c r="D22" s="8">
        <v>0</v>
      </c>
      <c r="E22" s="8">
        <v>0</v>
      </c>
      <c r="F22" s="8">
        <v>-0.55675672999996095</v>
      </c>
      <c r="G22" s="8">
        <v>0</v>
      </c>
      <c r="H22" s="8">
        <v>0</v>
      </c>
      <c r="I22" s="8">
        <v>0</v>
      </c>
    </row>
    <row r="23" spans="1:9" x14ac:dyDescent="0.25">
      <c r="A23" s="6" t="s">
        <v>22</v>
      </c>
      <c r="B23" s="8">
        <v>9461.2233285500006</v>
      </c>
      <c r="C23" s="8">
        <v>9522.1675881800002</v>
      </c>
      <c r="D23" s="8">
        <v>8743.6972528200004</v>
      </c>
      <c r="E23" s="8">
        <v>9213.7066433500004</v>
      </c>
      <c r="F23" s="8">
        <v>9016.5169613399976</v>
      </c>
      <c r="G23" s="8">
        <v>8920.7570603799959</v>
      </c>
      <c r="H23" s="8">
        <v>8582.2067781800015</v>
      </c>
      <c r="I23" s="8">
        <v>9318.0553517800017</v>
      </c>
    </row>
    <row r="24" spans="1:9" x14ac:dyDescent="0.25">
      <c r="A24" s="6" t="s">
        <v>23</v>
      </c>
      <c r="B24" s="8">
        <v>28404.225127809998</v>
      </c>
      <c r="C24" s="8">
        <v>28913.075467549999</v>
      </c>
      <c r="D24" s="8">
        <v>28591.322643890006</v>
      </c>
      <c r="E24" s="8">
        <v>28608.475405420006</v>
      </c>
      <c r="F24" s="8">
        <v>28947.595960740004</v>
      </c>
      <c r="G24" s="8">
        <v>28815.398213419994</v>
      </c>
      <c r="H24" s="8">
        <v>29101.706696600002</v>
      </c>
      <c r="I24" s="8">
        <v>30005.049637880002</v>
      </c>
    </row>
    <row r="25" spans="1:9" x14ac:dyDescent="0.25">
      <c r="A25" s="6" t="s">
        <v>24</v>
      </c>
      <c r="B25" s="8">
        <v>205.73599999999999</v>
      </c>
      <c r="C25" s="8">
        <v>205.73599999999999</v>
      </c>
      <c r="D25" s="8">
        <v>205.73599999999999</v>
      </c>
      <c r="E25" s="8">
        <v>205.73599999999999</v>
      </c>
      <c r="F25" s="8">
        <v>205.73599999999999</v>
      </c>
      <c r="G25" s="8">
        <v>205.73599999999999</v>
      </c>
      <c r="H25" s="8">
        <v>205.73599999999999</v>
      </c>
      <c r="I25" s="8">
        <v>205.73599999999999</v>
      </c>
    </row>
    <row r="26" spans="1:9" x14ac:dyDescent="0.25">
      <c r="A26" s="6"/>
      <c r="B26" s="9"/>
      <c r="C26" s="9"/>
      <c r="D26" s="9"/>
      <c r="E26" s="9"/>
      <c r="F26" s="9"/>
      <c r="G26" s="9"/>
      <c r="H26" s="9"/>
      <c r="I26" s="9"/>
    </row>
    <row r="27" spans="1:9" x14ac:dyDescent="0.25">
      <c r="A27" t="s">
        <v>13</v>
      </c>
      <c r="B27" s="8">
        <v>10484.06441243</v>
      </c>
      <c r="C27" s="8">
        <v>9898.3353863899974</v>
      </c>
      <c r="D27" s="8">
        <v>10168.97802542</v>
      </c>
      <c r="E27" s="8">
        <v>9306.716265609999</v>
      </c>
      <c r="F27" s="8">
        <v>9357.9627754400008</v>
      </c>
      <c r="G27" s="8">
        <v>9683.4308364900007</v>
      </c>
      <c r="H27" s="8">
        <v>9766.5471058500007</v>
      </c>
      <c r="I27" s="8">
        <v>9240.5366699599999</v>
      </c>
    </row>
    <row r="28" spans="1:9" x14ac:dyDescent="0.25">
      <c r="A28" s="6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t="s">
        <v>12</v>
      </c>
      <c r="B29" s="8">
        <v>484.11342070000001</v>
      </c>
      <c r="C29" s="8">
        <v>407.37315924000001</v>
      </c>
      <c r="D29" s="8">
        <v>443.73077687</v>
      </c>
      <c r="E29" s="8">
        <v>465.12657954999997</v>
      </c>
      <c r="F29" s="8">
        <v>376.06528558000002</v>
      </c>
      <c r="G29" s="8">
        <v>418.88494324999999</v>
      </c>
      <c r="H29" s="8">
        <v>480.70236946999995</v>
      </c>
      <c r="I29" s="8">
        <v>444.37221011999998</v>
      </c>
    </row>
    <row r="30" spans="1:9" x14ac:dyDescent="0.25">
      <c r="A30" s="6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6" t="s">
        <v>7</v>
      </c>
      <c r="B31" s="8">
        <v>52.348818710000003</v>
      </c>
      <c r="C31" s="8">
        <v>50.444248990000006</v>
      </c>
      <c r="D31" s="8">
        <v>107.68633256</v>
      </c>
      <c r="E31" s="8">
        <v>155.55896877000001</v>
      </c>
      <c r="F31" s="8">
        <v>153.76025978000001</v>
      </c>
      <c r="G31" s="8">
        <v>149.41894759000002</v>
      </c>
      <c r="H31" s="8">
        <v>179.41512822999999</v>
      </c>
      <c r="I31" s="8">
        <v>235.02984201999996</v>
      </c>
    </row>
    <row r="32" spans="1:9" x14ac:dyDescent="0.25">
      <c r="A32" s="6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6" t="s">
        <v>8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x14ac:dyDescent="0.25">
      <c r="A34" s="6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6" t="s">
        <v>9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x14ac:dyDescent="0.25">
      <c r="A36" s="6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6" t="s">
        <v>10</v>
      </c>
      <c r="B37" s="8">
        <v>12222.102828029998</v>
      </c>
      <c r="C37" s="8">
        <v>12096.84942586</v>
      </c>
      <c r="D37" s="8">
        <v>12189.132463020003</v>
      </c>
      <c r="E37" s="8">
        <v>12857.727152150001</v>
      </c>
      <c r="F37" s="8">
        <v>13301.768734219999</v>
      </c>
      <c r="G37" s="8">
        <v>13546.82789561</v>
      </c>
      <c r="H37" s="8">
        <v>13791.17556602</v>
      </c>
      <c r="I37" s="8">
        <v>13970.064125369998</v>
      </c>
    </row>
    <row r="38" spans="1:9" x14ac:dyDescent="0.25">
      <c r="A38" s="6"/>
      <c r="B38" s="8"/>
      <c r="C38" s="8"/>
      <c r="D38" s="8"/>
      <c r="E38" s="8"/>
      <c r="F38" s="8"/>
      <c r="G38" s="8"/>
      <c r="H38" s="8"/>
      <c r="I38" s="8"/>
    </row>
    <row r="39" spans="1:9" ht="19.5" customHeight="1" x14ac:dyDescent="0.25">
      <c r="A39" s="19" t="s">
        <v>11</v>
      </c>
      <c r="B39" s="20">
        <v>1221.8667055867991</v>
      </c>
      <c r="C39" s="20">
        <v>1457.4642831877218</v>
      </c>
      <c r="D39" s="20">
        <v>1465.3629403575997</v>
      </c>
      <c r="E39" s="20">
        <v>1302.1115165657586</v>
      </c>
      <c r="F39" s="20">
        <v>1107.5310465407201</v>
      </c>
      <c r="G39" s="20">
        <v>1370.0476458100611</v>
      </c>
      <c r="H39" s="20">
        <v>1380.4888260028401</v>
      </c>
      <c r="I39" s="20">
        <v>1451.0765804228613</v>
      </c>
    </row>
    <row r="40" spans="1:9" ht="19.5" customHeight="1" x14ac:dyDescent="0.25">
      <c r="A40" s="10" t="s">
        <v>25</v>
      </c>
    </row>
    <row r="41" spans="1:9" x14ac:dyDescent="0.25">
      <c r="A41" s="21" t="s">
        <v>27</v>
      </c>
    </row>
    <row r="42" spans="1:9" x14ac:dyDescent="0.25">
      <c r="A42" s="21" t="s">
        <v>28</v>
      </c>
    </row>
    <row r="43" spans="1:9" x14ac:dyDescent="0.25">
      <c r="A43" s="21" t="s">
        <v>26</v>
      </c>
    </row>
    <row r="44" spans="1:9" x14ac:dyDescent="0.25">
      <c r="A44" s="11" t="s">
        <v>4</v>
      </c>
    </row>
    <row r="45" spans="1:9" x14ac:dyDescent="0.25">
      <c r="A45" s="12" t="s">
        <v>37</v>
      </c>
    </row>
  </sheetData>
  <mergeCells count="1">
    <mergeCell ref="A3:A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Saucedo</dc:creator>
  <cp:lastModifiedBy>Edwin Saucedo</cp:lastModifiedBy>
  <cp:lastPrinted>2024-03-07T15:43:21Z</cp:lastPrinted>
  <dcterms:created xsi:type="dcterms:W3CDTF">2023-05-09T15:55:07Z</dcterms:created>
  <dcterms:modified xsi:type="dcterms:W3CDTF">2024-11-01T14:48:24Z</dcterms:modified>
</cp:coreProperties>
</file>